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nelge\"/>
    </mc:Choice>
  </mc:AlternateContent>
  <xr:revisionPtr revIDLastSave="0" documentId="8_{9B372CB4-5E98-4725-A5CF-261140EB07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ordro" sheetId="1" r:id="rId1"/>
    <sheet name="Banka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P8" i="1"/>
  <c r="O8" i="1"/>
  <c r="N8" i="1"/>
  <c r="J16" i="1"/>
  <c r="J8" i="1" l="1"/>
  <c r="N16" i="1" l="1"/>
  <c r="M8" i="1"/>
  <c r="C9" i="2"/>
  <c r="D9" i="2" l="1"/>
  <c r="D11" i="2" s="1"/>
  <c r="P16" i="1" l="1"/>
  <c r="O16" i="1"/>
</calcChain>
</file>

<file path=xl/sharedStrings.xml><?xml version="1.0" encoding="utf-8"?>
<sst xmlns="http://schemas.openxmlformats.org/spreadsheetml/2006/main" count="45" uniqueCount="42">
  <si>
    <t>JÜRİ ÖDEMELERİNE AİT BORDRO İCMALİ</t>
  </si>
  <si>
    <t>Maaş Katsayısı</t>
  </si>
  <si>
    <t>Vergi Dilimi(%)</t>
  </si>
  <si>
    <t>KESİNTİLER</t>
  </si>
  <si>
    <t>Ait Olduğu Ay/Yıl</t>
  </si>
  <si>
    <t>Sıra No</t>
  </si>
  <si>
    <t>Ünvanı</t>
  </si>
  <si>
    <t>Adı Soyadı</t>
  </si>
  <si>
    <t>Gösterge Puanı</t>
  </si>
  <si>
    <t>Görev Tarihindeki Maaş Katsayısı</t>
  </si>
  <si>
    <t>Toplam</t>
  </si>
  <si>
    <t>Gelir Vergisi</t>
  </si>
  <si>
    <t>Damga Vergisi</t>
  </si>
  <si>
    <t>Kesinti Toplamı</t>
  </si>
  <si>
    <t>Net Tutar</t>
  </si>
  <si>
    <t>TOPLAM</t>
  </si>
  <si>
    <t xml:space="preserve">…………………... ÜNİVERSİTESİ </t>
  </si>
  <si>
    <t>…………………………………………………………..</t>
  </si>
  <si>
    <t>JÜRİ ÜYELİĞİ ÜCRETİ</t>
  </si>
  <si>
    <t>SIRA NO</t>
  </si>
  <si>
    <t>HESAP NO/İBAN</t>
  </si>
  <si>
    <t>ADI SOYADI</t>
  </si>
  <si>
    <t>NET TUTAR</t>
  </si>
  <si>
    <t>………………………………………….</t>
  </si>
  <si>
    <t>…………………………..</t>
  </si>
  <si>
    <t>Muhasebe Yetkilisi</t>
  </si>
  <si>
    <t>………………………….</t>
  </si>
  <si>
    <t>……………………………..</t>
  </si>
  <si>
    <t>………………………………………</t>
  </si>
  <si>
    <t>…………………………………….</t>
  </si>
  <si>
    <t>02/2025</t>
  </si>
  <si>
    <t>Doç. Dr</t>
  </si>
  <si>
    <t>T.C Kimlik No</t>
  </si>
  <si>
    <t>İBAN No</t>
  </si>
  <si>
    <t>Dosya Teslim Tarihi</t>
  </si>
  <si>
    <t>Ali YALIN</t>
  </si>
  <si>
    <t>TR39 0001 5001 5800 7297 7709 61</t>
  </si>
  <si>
    <t>Ödeme Tarihindeki Matrahı</t>
  </si>
  <si>
    <t>Veri Giriş Görevlisi</t>
  </si>
  <si>
    <t>Gerçekleştirme Görevlisi</t>
  </si>
  <si>
    <t>Harcama Yetkilisi</t>
  </si>
  <si>
    <t>Birim : ….. Fakülte/MYO/Yüksekokul : 509 /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</si>
</sst>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₺_-;\-* #,##0.00\ _₺_-;_-* &quot;-&quot;??\ _₺_-;_-@_-"/>
  </numFmts>
  <fonts count="10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/>
    <xf numFmtId="4" fontId="0" fillId="0" borderId="6" xfId="0" applyNumberFormat="1" applyBorder="1"/>
    <xf numFmtId="0" fontId="4" fillId="2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4" fillId="0" borderId="8" xfId="0" applyFont="1" applyBorder="1"/>
    <xf numFmtId="4" fontId="4" fillId="0" borderId="9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3" borderId="19" xfId="0" applyFont="1" applyFill="1" applyBorder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/>
    <xf numFmtId="0" fontId="6" fillId="0" borderId="17" xfId="0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14" fontId="8" fillId="0" borderId="5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0" borderId="17" xfId="0" applyFont="1" applyBorder="1"/>
    <xf numFmtId="14" fontId="8" fillId="0" borderId="17" xfId="0" applyNumberFormat="1" applyFont="1" applyBorder="1" applyAlignment="1">
      <alignment horizontal="center" vertical="center"/>
    </xf>
    <xf numFmtId="14" fontId="8" fillId="0" borderId="17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14" fontId="8" fillId="0" borderId="8" xfId="0" applyNumberFormat="1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9" fontId="8" fillId="0" borderId="8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9" fillId="3" borderId="20" xfId="0" applyFont="1" applyFill="1" applyBorder="1"/>
    <xf numFmtId="4" fontId="9" fillId="3" borderId="20" xfId="0" applyNumberFormat="1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right" vertical="center"/>
    </xf>
    <xf numFmtId="164" fontId="9" fillId="3" borderId="20" xfId="1" applyFont="1" applyFill="1" applyBorder="1" applyAlignment="1">
      <alignment horizontal="center" vertical="center"/>
    </xf>
    <xf numFmtId="164" fontId="9" fillId="3" borderId="21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topLeftCell="B1" zoomScaleNormal="100" workbookViewId="0">
      <selection activeCell="K1" sqref="K1"/>
    </sheetView>
  </sheetViews>
  <sheetFormatPr defaultColWidth="9" defaultRowHeight="15.5"/>
  <cols>
    <col min="1" max="1" width="4.26953125" style="16" customWidth="1"/>
    <col min="2" max="2" width="4.7265625" style="16" customWidth="1"/>
    <col min="3" max="3" width="14" style="16" customWidth="1"/>
    <col min="4" max="4" width="26.1796875" style="16" customWidth="1"/>
    <col min="5" max="5" width="8.7265625" style="16" bestFit="1" customWidth="1"/>
    <col min="6" max="6" width="16.26953125" style="16" customWidth="1"/>
    <col min="7" max="7" width="35.453125" style="16" bestFit="1" customWidth="1"/>
    <col min="8" max="8" width="10.26953125" style="16" customWidth="1"/>
    <col min="9" max="9" width="11" style="16" customWidth="1"/>
    <col min="10" max="11" width="12.54296875" style="16" customWidth="1"/>
    <col min="12" max="12" width="13" style="16" customWidth="1"/>
    <col min="13" max="13" width="12.54296875" style="16" customWidth="1"/>
    <col min="14" max="14" width="11.54296875" style="16" customWidth="1"/>
    <col min="15" max="15" width="17.453125" style="16" customWidth="1"/>
    <col min="16" max="16" width="14.7265625" style="16" customWidth="1"/>
    <col min="17" max="16384" width="9" style="16"/>
  </cols>
  <sheetData>
    <row r="2" spans="2:16" ht="16" thickBot="1"/>
    <row r="3" spans="2:16" ht="16" thickBot="1">
      <c r="B3" s="65" t="s">
        <v>41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7"/>
    </row>
    <row r="4" spans="2:16" ht="16" thickBot="1">
      <c r="B4" s="68" t="s">
        <v>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70"/>
    </row>
    <row r="5" spans="2:16"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26" t="s">
        <v>1</v>
      </c>
      <c r="P5" s="27">
        <v>1.012556</v>
      </c>
    </row>
    <row r="6" spans="2:16" ht="15" customHeight="1" thickBot="1">
      <c r="B6" s="29"/>
      <c r="C6" s="74"/>
      <c r="D6" s="74"/>
      <c r="E6" s="74"/>
      <c r="F6" s="74"/>
      <c r="G6" s="74"/>
      <c r="H6" s="74"/>
      <c r="I6" s="74"/>
      <c r="J6" s="74"/>
      <c r="K6" s="74"/>
      <c r="L6" s="75"/>
      <c r="M6" s="73" t="s">
        <v>3</v>
      </c>
      <c r="N6" s="73"/>
      <c r="O6" s="30" t="s">
        <v>4</v>
      </c>
      <c r="P6" s="31" t="s">
        <v>30</v>
      </c>
    </row>
    <row r="7" spans="2:16" s="17" customFormat="1" ht="61.5" customHeight="1">
      <c r="B7" s="32" t="s">
        <v>5</v>
      </c>
      <c r="C7" s="33" t="s">
        <v>32</v>
      </c>
      <c r="D7" s="33" t="s">
        <v>7</v>
      </c>
      <c r="E7" s="33" t="s">
        <v>6</v>
      </c>
      <c r="F7" s="33" t="s">
        <v>34</v>
      </c>
      <c r="G7" s="33" t="s">
        <v>33</v>
      </c>
      <c r="H7" s="33" t="s">
        <v>8</v>
      </c>
      <c r="I7" s="33" t="s">
        <v>9</v>
      </c>
      <c r="J7" s="33" t="s">
        <v>10</v>
      </c>
      <c r="K7" s="33" t="s">
        <v>37</v>
      </c>
      <c r="L7" s="33" t="s">
        <v>2</v>
      </c>
      <c r="M7" s="33" t="s">
        <v>11</v>
      </c>
      <c r="N7" s="33" t="s">
        <v>12</v>
      </c>
      <c r="O7" s="33" t="s">
        <v>13</v>
      </c>
      <c r="P7" s="34" t="s">
        <v>14</v>
      </c>
    </row>
    <row r="8" spans="2:16">
      <c r="B8" s="24">
        <v>1</v>
      </c>
      <c r="C8" s="35">
        <v>12345678910</v>
      </c>
      <c r="D8" s="36" t="s">
        <v>35</v>
      </c>
      <c r="E8" s="35" t="s">
        <v>31</v>
      </c>
      <c r="F8" s="37">
        <v>45680</v>
      </c>
      <c r="G8" s="38" t="s">
        <v>36</v>
      </c>
      <c r="H8" s="39">
        <v>3000</v>
      </c>
      <c r="I8" s="39">
        <v>1.012556</v>
      </c>
      <c r="J8" s="40">
        <f t="shared" ref="J8" si="0">H8*I8</f>
        <v>3037.67</v>
      </c>
      <c r="K8" s="40">
        <v>100000</v>
      </c>
      <c r="L8" s="41">
        <v>0.15</v>
      </c>
      <c r="M8" s="40">
        <f>(J8*L8)</f>
        <v>455.65</v>
      </c>
      <c r="N8" s="40">
        <f>J8*7.59/1000</f>
        <v>23.06</v>
      </c>
      <c r="O8" s="40">
        <f>M8+N8</f>
        <v>478.71</v>
      </c>
      <c r="P8" s="42">
        <f>J8-O8</f>
        <v>2558.96</v>
      </c>
    </row>
    <row r="9" spans="2:16">
      <c r="B9" s="24">
        <v>2</v>
      </c>
      <c r="C9" s="35"/>
      <c r="D9" s="36"/>
      <c r="E9" s="35"/>
      <c r="F9" s="37"/>
      <c r="G9" s="38"/>
      <c r="H9" s="39"/>
      <c r="I9" s="39"/>
      <c r="J9" s="40"/>
      <c r="K9" s="40"/>
      <c r="L9" s="41"/>
      <c r="M9" s="40"/>
      <c r="N9" s="40"/>
      <c r="O9" s="40"/>
      <c r="P9" s="42"/>
    </row>
    <row r="10" spans="2:16">
      <c r="B10" s="24">
        <v>3</v>
      </c>
      <c r="C10" s="35"/>
      <c r="D10" s="36"/>
      <c r="E10" s="35"/>
      <c r="F10" s="37"/>
      <c r="G10" s="38"/>
      <c r="H10" s="39"/>
      <c r="I10" s="39"/>
      <c r="J10" s="40"/>
      <c r="K10" s="40"/>
      <c r="L10" s="41"/>
      <c r="M10" s="40"/>
      <c r="N10" s="40"/>
      <c r="O10" s="40"/>
      <c r="P10" s="42"/>
    </row>
    <row r="11" spans="2:16">
      <c r="B11" s="24">
        <v>4</v>
      </c>
      <c r="C11" s="43"/>
      <c r="D11" s="44"/>
      <c r="E11" s="43"/>
      <c r="F11" s="45"/>
      <c r="G11" s="46"/>
      <c r="H11" s="39"/>
      <c r="I11" s="39"/>
      <c r="J11" s="40"/>
      <c r="K11" s="40"/>
      <c r="L11" s="41"/>
      <c r="M11" s="40"/>
      <c r="N11" s="40"/>
      <c r="O11" s="40"/>
      <c r="P11" s="42"/>
    </row>
    <row r="12" spans="2:16">
      <c r="B12" s="24">
        <v>5</v>
      </c>
      <c r="C12" s="43"/>
      <c r="D12" s="44"/>
      <c r="E12" s="43"/>
      <c r="F12" s="45"/>
      <c r="G12" s="46"/>
      <c r="H12" s="39"/>
      <c r="I12" s="39"/>
      <c r="J12" s="40"/>
      <c r="K12" s="40"/>
      <c r="L12" s="41"/>
      <c r="M12" s="40"/>
      <c r="N12" s="40"/>
      <c r="O12" s="40"/>
      <c r="P12" s="42"/>
    </row>
    <row r="13" spans="2:16">
      <c r="B13" s="24">
        <v>6</v>
      </c>
      <c r="C13" s="35"/>
      <c r="D13" s="36"/>
      <c r="E13" s="35"/>
      <c r="F13" s="37"/>
      <c r="G13" s="38"/>
      <c r="H13" s="39"/>
      <c r="I13" s="39"/>
      <c r="J13" s="40"/>
      <c r="K13" s="40"/>
      <c r="L13" s="41"/>
      <c r="M13" s="40"/>
      <c r="N13" s="40"/>
      <c r="O13" s="40"/>
      <c r="P13" s="42"/>
    </row>
    <row r="14" spans="2:16">
      <c r="B14" s="24">
        <v>7</v>
      </c>
      <c r="C14" s="43"/>
      <c r="D14" s="44"/>
      <c r="E14" s="35"/>
      <c r="F14" s="45"/>
      <c r="G14" s="46"/>
      <c r="H14" s="39"/>
      <c r="I14" s="39"/>
      <c r="J14" s="40"/>
      <c r="K14" s="40"/>
      <c r="L14" s="41"/>
      <c r="M14" s="40"/>
      <c r="N14" s="40"/>
      <c r="O14" s="40"/>
      <c r="P14" s="42"/>
    </row>
    <row r="15" spans="2:16" ht="16" thickBot="1">
      <c r="B15" s="28">
        <v>8</v>
      </c>
      <c r="C15" s="47"/>
      <c r="D15" s="48"/>
      <c r="E15" s="47"/>
      <c r="F15" s="49"/>
      <c r="G15" s="50"/>
      <c r="H15" s="51"/>
      <c r="I15" s="51"/>
      <c r="J15" s="52"/>
      <c r="K15" s="52"/>
      <c r="L15" s="53"/>
      <c r="M15" s="52"/>
      <c r="N15" s="52"/>
      <c r="O15" s="52"/>
      <c r="P15" s="54"/>
    </row>
    <row r="16" spans="2:16" ht="16" thickBot="1">
      <c r="B16" s="25"/>
      <c r="C16" s="55"/>
      <c r="D16" s="55"/>
      <c r="E16" s="55"/>
      <c r="F16" s="55"/>
      <c r="G16" s="55"/>
      <c r="H16" s="55"/>
      <c r="I16" s="55" t="s">
        <v>15</v>
      </c>
      <c r="J16" s="56">
        <f>SUM(J8:J15)</f>
        <v>3037.67</v>
      </c>
      <c r="K16" s="56"/>
      <c r="L16" s="57"/>
      <c r="M16" s="58">
        <f>SUM(M8:M15)</f>
        <v>455.65</v>
      </c>
      <c r="N16" s="58">
        <f>SUM(N8:N15)</f>
        <v>23.06</v>
      </c>
      <c r="O16" s="58">
        <f>SUM(O8:O15)</f>
        <v>478.71</v>
      </c>
      <c r="P16" s="59">
        <f>SUM(P8:P15)</f>
        <v>2558.96</v>
      </c>
    </row>
    <row r="19" spans="2:16">
      <c r="C19" s="18"/>
      <c r="D19" s="18"/>
      <c r="E19" s="18"/>
      <c r="F19" s="18"/>
      <c r="G19" s="18"/>
      <c r="I19" s="19"/>
      <c r="J19" s="19"/>
      <c r="K19" s="19"/>
      <c r="L19" s="19"/>
      <c r="N19" s="19"/>
      <c r="O19" s="19"/>
      <c r="P19" s="19"/>
    </row>
    <row r="20" spans="2:16">
      <c r="C20" s="18"/>
      <c r="D20" s="18"/>
      <c r="E20" s="18"/>
      <c r="F20" s="18"/>
      <c r="G20" s="18"/>
      <c r="I20" s="19"/>
      <c r="J20" s="19"/>
      <c r="K20" s="19"/>
      <c r="L20" s="19"/>
      <c r="N20" s="19"/>
      <c r="O20" s="19"/>
      <c r="P20" s="19"/>
    </row>
    <row r="21" spans="2:16">
      <c r="B21" s="20"/>
      <c r="C21" s="63" t="s">
        <v>38</v>
      </c>
      <c r="D21" s="63"/>
      <c r="E21" s="22"/>
      <c r="F21" s="21"/>
      <c r="G21" s="63" t="s">
        <v>39</v>
      </c>
      <c r="H21" s="63"/>
      <c r="I21" s="23"/>
      <c r="J21" s="23"/>
      <c r="K21" s="23"/>
      <c r="L21" s="23"/>
      <c r="M21" s="64" t="s">
        <v>40</v>
      </c>
      <c r="N21" s="64"/>
      <c r="O21" s="64"/>
      <c r="P21" s="23"/>
    </row>
    <row r="22" spans="2:16">
      <c r="B22" s="21"/>
      <c r="C22" s="63"/>
      <c r="D22" s="63"/>
      <c r="E22" s="22"/>
      <c r="F22" s="22"/>
      <c r="G22" s="63"/>
      <c r="H22" s="63"/>
      <c r="I22" s="23"/>
      <c r="J22" s="23"/>
      <c r="K22" s="23"/>
      <c r="L22" s="23"/>
      <c r="M22" s="64"/>
      <c r="N22" s="64"/>
      <c r="O22" s="64"/>
      <c r="P22" s="23"/>
    </row>
    <row r="23" spans="2:16">
      <c r="C23" s="60"/>
      <c r="D23" s="60"/>
      <c r="E23" s="60"/>
      <c r="F23" s="60"/>
      <c r="G23" s="17"/>
      <c r="I23" s="60"/>
      <c r="J23" s="60"/>
      <c r="K23" s="60"/>
      <c r="L23" s="60"/>
      <c r="N23" s="61"/>
      <c r="O23" s="62"/>
      <c r="P23" s="62"/>
    </row>
  </sheetData>
  <mergeCells count="14">
    <mergeCell ref="B3:P3"/>
    <mergeCell ref="B4:P4"/>
    <mergeCell ref="B5:N5"/>
    <mergeCell ref="M6:N6"/>
    <mergeCell ref="C6:L6"/>
    <mergeCell ref="C23:F23"/>
    <mergeCell ref="I23:L23"/>
    <mergeCell ref="N23:P23"/>
    <mergeCell ref="C21:D21"/>
    <mergeCell ref="C22:D22"/>
    <mergeCell ref="G21:H21"/>
    <mergeCell ref="G22:H22"/>
    <mergeCell ref="M21:O21"/>
    <mergeCell ref="M22:O22"/>
  </mergeCells>
  <pageMargins left="0.70866141732283505" right="0.70866141732283505" top="0.74803149606299202" bottom="0.74803149606299202" header="0.31496062992126" footer="0.31496062992126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22"/>
  <sheetViews>
    <sheetView workbookViewId="0">
      <selection activeCell="E21" sqref="E21"/>
    </sheetView>
  </sheetViews>
  <sheetFormatPr defaultColWidth="9" defaultRowHeight="14.5"/>
  <cols>
    <col min="1" max="1" width="7.54296875" customWidth="1"/>
    <col min="2" max="2" width="30.1796875" customWidth="1"/>
    <col min="3" max="3" width="22.26953125" customWidth="1"/>
    <col min="4" max="4" width="26.7265625" customWidth="1"/>
  </cols>
  <sheetData>
    <row r="4" spans="1:8" ht="15.5">
      <c r="A4" s="77" t="s">
        <v>16</v>
      </c>
      <c r="B4" s="77"/>
      <c r="C4" s="77"/>
      <c r="D4" s="77"/>
      <c r="E4" s="1"/>
      <c r="F4" s="1"/>
      <c r="G4" s="1"/>
      <c r="H4" s="1"/>
    </row>
    <row r="5" spans="1:8" ht="15.5">
      <c r="A5" s="78" t="s">
        <v>17</v>
      </c>
      <c r="B5" s="78"/>
      <c r="C5" s="78"/>
      <c r="D5" s="78"/>
      <c r="E5" s="1"/>
      <c r="F5" s="1"/>
      <c r="G5" s="1"/>
      <c r="H5" s="1"/>
    </row>
    <row r="6" spans="1:8" ht="15.5">
      <c r="A6" s="78" t="s">
        <v>18</v>
      </c>
      <c r="B6" s="78"/>
      <c r="C6" s="78"/>
      <c r="D6" s="78"/>
      <c r="E6" s="1"/>
      <c r="F6" s="1"/>
      <c r="G6" s="1"/>
      <c r="H6" s="1"/>
    </row>
    <row r="7" spans="1:8">
      <c r="A7" s="2"/>
      <c r="B7" s="1"/>
      <c r="C7" s="1"/>
      <c r="D7" s="1"/>
      <c r="E7" s="1"/>
      <c r="F7" s="1"/>
      <c r="G7" s="1"/>
      <c r="H7" s="1"/>
    </row>
    <row r="8" spans="1:8" ht="28.5" customHeight="1">
      <c r="A8" s="3" t="s">
        <v>19</v>
      </c>
      <c r="B8" s="4" t="s">
        <v>20</v>
      </c>
      <c r="C8" s="4" t="s">
        <v>21</v>
      </c>
      <c r="D8" s="5" t="s">
        <v>22</v>
      </c>
    </row>
    <row r="9" spans="1:8">
      <c r="A9" s="6">
        <v>1</v>
      </c>
      <c r="B9" s="7"/>
      <c r="C9" s="7" t="e">
        <f>Bordro!#REF!</f>
        <v>#REF!</v>
      </c>
      <c r="D9" s="8" t="e">
        <f>Bordro!#REF!</f>
        <v>#REF!</v>
      </c>
    </row>
    <row r="10" spans="1:8">
      <c r="A10" s="9"/>
      <c r="B10" s="10"/>
      <c r="C10" s="10"/>
      <c r="D10" s="11"/>
    </row>
    <row r="11" spans="1:8">
      <c r="A11" s="12"/>
      <c r="B11" s="13"/>
      <c r="C11" s="14" t="s">
        <v>15</v>
      </c>
      <c r="D11" s="15" t="e">
        <f>SUM(D9:D10)</f>
        <v>#REF!</v>
      </c>
    </row>
    <row r="14" spans="1:8">
      <c r="A14" s="76" t="s">
        <v>23</v>
      </c>
      <c r="B14" s="76"/>
      <c r="C14" s="76" t="s">
        <v>24</v>
      </c>
      <c r="D14" s="76"/>
    </row>
    <row r="15" spans="1:8">
      <c r="A15" s="76" t="s">
        <v>23</v>
      </c>
      <c r="B15" s="76"/>
      <c r="C15" s="76" t="s">
        <v>25</v>
      </c>
      <c r="D15" s="76"/>
    </row>
    <row r="16" spans="1:8">
      <c r="A16" s="76" t="s">
        <v>26</v>
      </c>
      <c r="B16" s="76"/>
      <c r="C16" s="76" t="s">
        <v>27</v>
      </c>
      <c r="D16" s="76"/>
    </row>
    <row r="20" spans="2:4">
      <c r="B20" s="76" t="s">
        <v>28</v>
      </c>
      <c r="C20" s="76"/>
      <c r="D20" s="76"/>
    </row>
    <row r="21" spans="2:4">
      <c r="B21" s="76" t="s">
        <v>28</v>
      </c>
      <c r="C21" s="76"/>
      <c r="D21" s="76"/>
    </row>
    <row r="22" spans="2:4">
      <c r="B22" s="76" t="s">
        <v>29</v>
      </c>
      <c r="C22" s="76"/>
      <c r="D22" s="76"/>
    </row>
  </sheetData>
  <mergeCells count="12">
    <mergeCell ref="A4:D4"/>
    <mergeCell ref="A5:D5"/>
    <mergeCell ref="A6:D6"/>
    <mergeCell ref="A14:B14"/>
    <mergeCell ref="C14:D14"/>
    <mergeCell ref="B21:D21"/>
    <mergeCell ref="B22:D22"/>
    <mergeCell ref="A15:B15"/>
    <mergeCell ref="C15:D15"/>
    <mergeCell ref="A16:B16"/>
    <mergeCell ref="C16:D16"/>
    <mergeCell ref="B20:D2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Bordro</vt:lpstr>
      <vt:lpstr>Banka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Yetkisiz İşlem</dc:creator>
  <cp:lastModifiedBy>HAKAN BÜTÜN</cp:lastModifiedBy>
  <cp:lastPrinted>2025-02-18T08:26:45Z</cp:lastPrinted>
  <dcterms:created xsi:type="dcterms:W3CDTF">2006-09-16T00:00:00Z</dcterms:created>
  <dcterms:modified xsi:type="dcterms:W3CDTF">2025-09-28T20:18:53Z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6D5204A4431A43FB96B9E0CC400BA412</vt:lpwstr>
  </property>
  <property fmtid="{D5CDD505-2E9C-101B-9397-08002B2CF9AE}" pid="3" name="KSOProductBuildVer">
    <vt:lpwstr>1033-11.2.0.11219</vt:lpwstr>
  </property>
</Properties>
</file>